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<sst xmlns="http://schemas.openxmlformats.org/spreadsheetml/2006/main" count="50" uniqueCount="50">
  <si>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</si>
  <si>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IUR010</t>
  </si>
  <si>
    <t xml:space="preserve">U</t>
  </si>
  <si>
    <t xml:space="preserve">Escomesa a la xarxa de reg.</t>
  </si>
  <si>
    <r>
      <rPr>
        <sz val="8.25"/>
        <color rgb="FF000000"/>
        <rFont val="Arial"/>
        <family val="2"/>
      </rPr>
      <t xml:space="preserve">Connexió de servei soterrada a la xarxa de reg de 2 m de longitud, formada per tub de polietilè PE 100, de color negre amb bandes de color blau amb acabat efecte mirall per l'interior, Repolen Monocapa PE 100, PN=6 bar, SDR26, sèrie 12,5, "REPOLEN", de 110 mm de diàmetre exterior i 4,2 mm de gruix i clau de tall allotjada en pericó prefabricada de polipropilè.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</si>
  <si>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</si>
  <si>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</si>
  <si>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</si>
  <si>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</si>
  <si>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</si>
  <si>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</si>
  <si>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</si>
  <si>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</si>
  <si>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</si>
  <si>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</si>
  <si>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mt11arp100c</t>
  </si>
  <si>
    <t xml:space="preserve">U</t>
  </si>
  <si>
    <t xml:space="preserve">Pericó de polipropilè, 55x55x55 cm.</t>
  </si>
  <si>
    <t xml:space="preserve">mt11arp050i</t>
  </si>
  <si>
    <t xml:space="preserve">U</t>
  </si>
  <si>
    <t xml:space="preserve">Tapa de PVC, per a pericons de fontaneria de 55x55 cm, amb tancament hermètic al pas dels olors mefítics.</t>
  </si>
  <si>
    <t xml:space="preserve">mt01ara010a</t>
  </si>
  <si>
    <t xml:space="preserve">m³</t>
  </si>
  <si>
    <t xml:space="preserve">Sorra amb granulometria de 0 a 5 mm de diàmetre, neta.</t>
  </si>
  <si>
    <t xml:space="preserve">mt37www110o</t>
  </si>
  <si>
    <t xml:space="preserve">U</t>
  </si>
  <si>
    <t xml:space="preserve">Collarí de presa en càrrega, de foneria dúctil amb recobriment de resina epoxi, per a tubs de polietilè o de PVC de 200 mm de diàmetre exterior, amb presa per a connexió embridada de 4" de diàmetre, PN=16 atm, amb juntes elàstiques de EPDM.</t>
  </si>
  <si>
    <t xml:space="preserve">mt37rep330we</t>
  </si>
  <si>
    <t xml:space="preserve">m</t>
  </si>
  <si>
    <t xml:space="preserve">Tub de polietilè PE 100, de color negre amb bandes de color blau amb acabat efecte mirall per l'interior, Repolen Monocapa PE 100, PN=6 bar, SDR26, sèrie 12,5, "REPOLEN", de 110 mm de diàmetre exterior i 4,2 mm de gruix, segons UNE-EN 12201-2 i AENOR RP 001.01, subministrat en barres de 6 m de longitud, amb el preu incrementat el 20% en concepte d'accessoris i peces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</si>
  <si>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</si>
  <si>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</si>
  <si>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</si>
  <si>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</si>
  <si>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</si>
  <si>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</si>
  <si>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</si>
  <si>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</si>
  <si>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</si>
  <si>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</si>
  <si>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</si>
  <si>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</si>
  <si>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</si>
  <si>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</si>
  <si>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</si>
  <si>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</si>
  <si>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</si>
  <si>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</si>
  <si>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323,59€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</si>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</sst>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0.185</v>
      </c>
      <c r="G10" s="12">
        <v>83.57</v>
      </c>
      <c r="H10" s="12">
        <f ca="1">ROUND(INDIRECT(ADDRESS(ROW()+(0), COLUMN()+(-2), 1))*INDIRECT(ADDRESS(ROW()+(0), COLUMN()+(-1), 1)), 2)</f>
        <v>15.46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173.62</v>
      </c>
      <c r="H11" s="12">
        <f ca="1">ROUND(INDIRECT(ADDRESS(ROW()+(0), COLUMN()+(-2), 1))*INDIRECT(ADDRESS(ROW()+(0), COLUMN()+(-1), 1)), 2)</f>
        <v>173.62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204.21</v>
      </c>
      <c r="H12" s="12">
        <f ca="1">ROUND(INDIRECT(ADDRESS(ROW()+(0), COLUMN()+(-2), 1))*INDIRECT(ADDRESS(ROW()+(0), COLUMN()+(-1), 1)), 2)</f>
        <v>204.21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0.269</v>
      </c>
      <c r="G13" s="12">
        <v>14.61</v>
      </c>
      <c r="H13" s="12">
        <f ca="1">ROUND(INDIRECT(ADDRESS(ROW()+(0), COLUMN()+(-2), 1))*INDIRECT(ADDRESS(ROW()+(0), COLUMN()+(-1), 1)), 2)</f>
        <v>3.93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686.77</v>
      </c>
      <c r="H14" s="12">
        <f ca="1">ROUND(INDIRECT(ADDRESS(ROW()+(0), COLUMN()+(-2), 1))*INDIRECT(ADDRESS(ROW()+(0), COLUMN()+(-1), 1)), 2)</f>
        <v>686.77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3</v>
      </c>
      <c r="G15" s="14">
        <v>7.62</v>
      </c>
      <c r="H15" s="14">
        <f ca="1">ROUND(INDIRECT(ADDRESS(ROW()+(0), COLUMN()+(-2), 1))*INDIRECT(ADDRESS(ROW()+(0), COLUMN()+(-1), 1)), 2)</f>
        <v>22.86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1106.85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0.198</v>
      </c>
      <c r="G18" s="12">
        <v>29.67</v>
      </c>
      <c r="H18" s="12">
        <f ca="1">ROUND(INDIRECT(ADDRESS(ROW()+(0), COLUMN()+(-2), 1))*INDIRECT(ADDRESS(ROW()+(0), COLUMN()+(-1), 1)), 2)</f>
        <v>5.87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0.198</v>
      </c>
      <c r="G19" s="12">
        <v>24.86</v>
      </c>
      <c r="H19" s="12">
        <f ca="1">ROUND(INDIRECT(ADDRESS(ROW()+(0), COLUMN()+(-2), 1))*INDIRECT(ADDRESS(ROW()+(0), COLUMN()+(-1), 1)), 2)</f>
        <v>4.92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8.309</v>
      </c>
      <c r="G20" s="12">
        <v>30.63</v>
      </c>
      <c r="H20" s="12">
        <f ca="1">ROUND(INDIRECT(ADDRESS(ROW()+(0), COLUMN()+(-2), 1))*INDIRECT(ADDRESS(ROW()+(0), COLUMN()+(-1), 1)), 2)</f>
        <v>254.5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4.154</v>
      </c>
      <c r="G21" s="14">
        <v>26.36</v>
      </c>
      <c r="H21" s="14">
        <f ca="1">ROUND(INDIRECT(ADDRESS(ROW()+(0), COLUMN()+(-2), 1))*INDIRECT(ADDRESS(ROW()+(0), COLUMN()+(-1), 1)), 2)</f>
        <v>109.5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1))), 2)</f>
        <v>374.79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4</v>
      </c>
      <c r="G24" s="14">
        <f ca="1">ROUND(SUM(INDIRECT(ADDRESS(ROW()+(-2), COLUMN()+(1), 1)),INDIRECT(ADDRESS(ROW()+(-8), COLUMN()+(1), 1))), 2)</f>
        <v>1481.64</v>
      </c>
      <c r="H24" s="14">
        <f ca="1">ROUND(INDIRECT(ADDRESS(ROW()+(0), COLUMN()+(-2), 1))*INDIRECT(ADDRESS(ROW()+(0), COLUMN()+(-1), 1))/100, 2)</f>
        <v>59.27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1)),INDIRECT(ADDRESS(ROW()+(-9), COLUMN()+(0), 1))), 2)</f>
        <v>1540.91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